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ko_rep\ЕЖЕМЕСЯЧНЫЕ ОТЧЁТЫ на САЙТ\октябрь_1015\"/>
    </mc:Choice>
  </mc:AlternateContent>
  <xr:revisionPtr revIDLastSave="0" documentId="8_{34A865E7-6A8F-42D2-BEC1-62FD0E0BFA9A}" xr6:coauthVersionLast="47" xr6:coauthVersionMax="47" xr10:uidLastSave="{00000000-0000-0000-0000-000000000000}"/>
  <bookViews>
    <workbookView xWindow="105" yWindow="1125" windowWidth="28185" windowHeight="8730" activeTab="9" xr2:uid="{00000000-000D-0000-FFFF-FFFF00000000}"/>
  </bookViews>
  <sheets>
    <sheet name="01_2025" sheetId="1" r:id="rId1"/>
    <sheet name="02_2025" sheetId="2" r:id="rId2"/>
    <sheet name="03_2025" sheetId="3" r:id="rId3"/>
    <sheet name="04_2025" sheetId="4" r:id="rId4"/>
    <sheet name="05_2025" sheetId="5" r:id="rId5"/>
    <sheet name="06_2025" sheetId="6" r:id="rId6"/>
    <sheet name="07_2025" sheetId="7" r:id="rId7"/>
    <sheet name="08_2025" sheetId="8" r:id="rId8"/>
    <sheet name="09_2025" sheetId="9" r:id="rId9"/>
    <sheet name="10-102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10" l="1"/>
  <c r="N12" i="10"/>
  <c r="H12" i="10"/>
  <c r="N9" i="9"/>
  <c r="H9" i="9"/>
  <c r="L6" i="7" l="1"/>
  <c r="L5" i="6"/>
  <c r="C5" i="5" l="1"/>
  <c r="G5" i="5"/>
  <c r="H5" i="5"/>
  <c r="L5" i="5"/>
  <c r="L5" i="4"/>
  <c r="L5" i="3"/>
  <c r="L5" i="2"/>
  <c r="L5" i="1"/>
  <c r="H5" i="1"/>
</calcChain>
</file>

<file path=xl/sharedStrings.xml><?xml version="1.0" encoding="utf-8"?>
<sst xmlns="http://schemas.openxmlformats.org/spreadsheetml/2006/main" count="202" uniqueCount="35">
  <si>
    <t>№</t>
  </si>
  <si>
    <t>Код ценной бумаги</t>
  </si>
  <si>
    <t>Количество сделок при обращении ценных бумаг</t>
  </si>
  <si>
    <t>Объем сделок при обращении ценных бумаг, тыс. руб</t>
  </si>
  <si>
    <t>Кол-во сделок при размещении ЦБ</t>
  </si>
  <si>
    <t>Объем сделок при размещении ЦБ, тыс. руб.</t>
  </si>
  <si>
    <t>В т.ч. торги</t>
  </si>
  <si>
    <t>В т.ч. репо</t>
  </si>
  <si>
    <t>В т.ч. прочие</t>
  </si>
  <si>
    <t>В т.ч. своп</t>
  </si>
  <si>
    <t>Всего сделок</t>
  </si>
  <si>
    <t>Всего объем</t>
  </si>
  <si>
    <t>ПАО "Светофор Групп"</t>
  </si>
  <si>
    <t>Итого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</si>
  <si>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01.01.2025 по 31.01.2025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</si>
  <si>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01.02.2025 по 28.02.2025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</si>
  <si>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01.03.2025 по 31.03.2025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</si>
  <si>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01.04.2025 по 30.04.2025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</si>
  <si>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01.05.2025 по 31.05.2025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</si>
  <si>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01.06.2025 по 30.06.2025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</si>
  <si>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01.07.2025 по 31.07.2025</t>
  </si>
  <si>
    <t xml:space="preserve">ООО «Баимская Холдинг» 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</si>
  <si>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01.08.2025 по 31.08.2025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</si>
  <si>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01.09.2025 по 30.09.2025</t>
  </si>
  <si>
    <t>SU26248RMFS3</t>
  </si>
  <si>
    <t>SU26246RMFS7</t>
  </si>
  <si>
    <t>SU26230RMFS1</t>
  </si>
  <si>
    <t>SU26245RMFS9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</si>
  <si>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01.10.2025 по 31.10.2025</t>
  </si>
  <si>
    <t>SU26250RMFS9</t>
  </si>
  <si>
    <t>SU26224RMFS4</t>
  </si>
  <si>
    <t>SU26249RMFS1</t>
  </si>
  <si>
    <t>SU26247RMFS5</t>
  </si>
  <si>
    <t>SU26251RMFS7</t>
  </si>
  <si>
    <t>SU26252RMFS5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</si>
</sst>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2" fillId="2" borderId="0">
      <alignment horizontal="left" vertical="center"/>
    </xf>
  </cellStyleXfs>
  <cellXfs count="23">
    <xf numFmtId="0" fontId="0" fillId="0" borderId="0" xfId="0"/>
    <xf numFmtId="0" fontId="2" fillId="2" borderId="1" xfId="2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2" fillId="0" borderId="1" xfId="2" applyFill="1" applyBorder="1" applyAlignment="1">
      <alignment horizontal="center" vertical="center" wrapText="1"/>
    </xf>
    <xf numFmtId="0" fontId="2" fillId="0" borderId="1" xfId="6" applyFill="1" applyBorder="1" applyAlignment="1">
      <alignment horizontal="left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4" fontId="0" fillId="0" borderId="0" xfId="0" applyNumberFormat="1"/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1" fillId="2" borderId="0" xfId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1" xfId="3" applyBorder="1" applyAlignment="1">
      <alignment horizontal="center" vertical="center" wrapText="1"/>
    </xf>
    <xf numFmtId="0" fontId="3" fillId="2" borderId="1" xfId="4" applyBorder="1" applyAlignment="1">
      <alignment horizontal="center" vertical="center" wrapText="1"/>
    </xf>
    <xf numFmtId="0" fontId="3" fillId="2" borderId="1" xfId="5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/>
    </xf>
  </cellXfs>
  <cellStyles count="7">
    <cellStyle name="S14" xfId="6" xr:uid="{00000000-0005-0000-0000-000000000000}"/>
    <cellStyle name="S4" xfId="1" xr:uid="{00000000-0005-0000-0000-000001000000}"/>
    <cellStyle name="S5" xfId="2" xr:uid="{00000000-0005-0000-0000-000002000000}"/>
    <cellStyle name="S6" xfId="3" xr:uid="{00000000-0005-0000-0000-000003000000}"/>
    <cellStyle name="S7" xfId="4" xr:uid="{00000000-0005-0000-0000-000004000000}"/>
    <cellStyle name="S8" xfId="5" xr:uid="{00000000-0005-0000-0000-000005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workbookViewId="0">
      <selection activeCell="N10" sqref="N10"/>
    </sheetView>
  </sheetViews>
  <sheetFormatPr defaultRowHeight="15" x14ac:dyDescent="0.25"/>
  <cols>
    <col min="1" max="1" width="2.5703125" bestFit="1" customWidth="1"/>
    <col min="2" max="2" width="14.5703125" bestFit="1" customWidth="1"/>
    <col min="3" max="3" width="5" bestFit="1" customWidth="1"/>
    <col min="4" max="4" width="8.5703125" bestFit="1" customWidth="1"/>
    <col min="5" max="5" width="6" bestFit="1" customWidth="1"/>
    <col min="6" max="6" width="8.42578125" bestFit="1" customWidth="1"/>
    <col min="7" max="7" width="5.42578125" bestFit="1" customWidth="1"/>
    <col min="8" max="8" width="6.5703125" bestFit="1" customWidth="1"/>
    <col min="9" max="9" width="8.5703125" bestFit="1" customWidth="1"/>
    <col min="10" max="10" width="6" bestFit="1" customWidth="1"/>
    <col min="11" max="11" width="8.42578125" bestFit="1" customWidth="1"/>
    <col min="12" max="12" width="10" bestFit="1" customWidth="1"/>
    <col min="13" max="13" width="21.140625" bestFit="1" customWidth="1"/>
    <col min="14" max="14" width="26.85546875" bestFit="1" customWidth="1"/>
  </cols>
  <sheetData>
    <row r="1" spans="1:14" ht="54" customHeight="1" x14ac:dyDescent="0.25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 t="s">
        <v>1</v>
      </c>
      <c r="C2" s="19" t="s">
        <v>2</v>
      </c>
      <c r="D2" s="18"/>
      <c r="E2" s="18"/>
      <c r="F2" s="18"/>
      <c r="G2" s="18"/>
      <c r="H2" s="19" t="s">
        <v>3</v>
      </c>
      <c r="I2" s="18"/>
      <c r="J2" s="18"/>
      <c r="K2" s="18"/>
      <c r="L2" s="18"/>
      <c r="M2" s="20" t="s">
        <v>4</v>
      </c>
      <c r="N2" s="21" t="s">
        <v>5</v>
      </c>
    </row>
    <row r="3" spans="1:14" ht="22.5" x14ac:dyDescent="0.25">
      <c r="A3" s="18"/>
      <c r="B3" s="18"/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11</v>
      </c>
      <c r="M3" s="18"/>
      <c r="N3" s="18"/>
    </row>
    <row r="4" spans="1:14" ht="24.75" x14ac:dyDescent="0.25">
      <c r="A4" s="2">
        <v>1</v>
      </c>
      <c r="B4" s="2" t="s">
        <v>12</v>
      </c>
      <c r="C4" s="2">
        <v>164</v>
      </c>
      <c r="D4" s="2"/>
      <c r="E4" s="2"/>
      <c r="F4" s="2"/>
      <c r="G4" s="2">
        <v>164</v>
      </c>
      <c r="H4" s="3">
        <v>164</v>
      </c>
      <c r="I4" s="3"/>
      <c r="J4" s="2"/>
      <c r="K4" s="2"/>
      <c r="L4" s="4">
        <v>217.04</v>
      </c>
      <c r="M4" s="2"/>
      <c r="N4" s="4"/>
    </row>
    <row r="5" spans="1:14" x14ac:dyDescent="0.25">
      <c r="A5" s="5"/>
      <c r="B5" s="6" t="s">
        <v>13</v>
      </c>
      <c r="C5" s="2">
        <v>164</v>
      </c>
      <c r="D5" s="2"/>
      <c r="E5" s="2"/>
      <c r="F5" s="2"/>
      <c r="G5" s="2">
        <v>164</v>
      </c>
      <c r="H5" s="3">
        <f>SUM(H4:H4)</f>
        <v>164</v>
      </c>
      <c r="I5" s="3"/>
      <c r="J5" s="2"/>
      <c r="K5" s="2"/>
      <c r="L5" s="4">
        <f>SUM(L4:L4)</f>
        <v>217.04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4CD8-50D6-402C-87E7-67B753E799B1}">
  <dimension ref="A1:N13"/>
  <sheetViews>
    <sheetView tabSelected="1" topLeftCell="A4" workbookViewId="0">
      <selection activeCell="Q9" sqref="Q9"/>
    </sheetView>
  </sheetViews>
  <sheetFormatPr defaultRowHeight="15" x14ac:dyDescent="0.25"/>
  <cols>
    <col min="2" max="2" width="15.42578125" customWidth="1"/>
    <col min="8" max="8" width="10.85546875" bestFit="1" customWidth="1"/>
    <col min="13" max="13" width="12.7109375" customWidth="1"/>
    <col min="14" max="14" width="14.28515625" customWidth="1"/>
  </cols>
  <sheetData>
    <row r="1" spans="1:14" ht="18.75" x14ac:dyDescent="0.25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 t="s">
        <v>1</v>
      </c>
      <c r="C2" s="19" t="s">
        <v>2</v>
      </c>
      <c r="D2" s="18"/>
      <c r="E2" s="18"/>
      <c r="F2" s="18"/>
      <c r="G2" s="18"/>
      <c r="H2" s="19" t="s">
        <v>3</v>
      </c>
      <c r="I2" s="18"/>
      <c r="J2" s="18"/>
      <c r="K2" s="18"/>
      <c r="L2" s="18"/>
      <c r="M2" s="20" t="s">
        <v>4</v>
      </c>
      <c r="N2" s="21" t="s">
        <v>5</v>
      </c>
    </row>
    <row r="3" spans="1:14" ht="22.5" x14ac:dyDescent="0.25">
      <c r="A3" s="18"/>
      <c r="B3" s="18"/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11</v>
      </c>
      <c r="M3" s="18"/>
      <c r="N3" s="18"/>
    </row>
    <row r="4" spans="1:14" ht="24.75" x14ac:dyDescent="0.25">
      <c r="A4" s="2">
        <v>1</v>
      </c>
      <c r="B4" s="2" t="s">
        <v>12</v>
      </c>
      <c r="C4" s="2">
        <v>157</v>
      </c>
      <c r="D4" s="2"/>
      <c r="E4" s="2"/>
      <c r="F4" s="2"/>
      <c r="G4" s="2">
        <v>157</v>
      </c>
      <c r="H4" s="2">
        <v>404.9</v>
      </c>
      <c r="I4" s="3"/>
      <c r="J4" s="2"/>
      <c r="K4" s="2"/>
      <c r="L4" s="2">
        <v>404.9</v>
      </c>
      <c r="M4" s="2"/>
      <c r="N4" s="4"/>
    </row>
    <row r="5" spans="1:14" x14ac:dyDescent="0.25">
      <c r="A5" s="2"/>
      <c r="B5" s="2" t="s">
        <v>29</v>
      </c>
      <c r="C5" s="2"/>
      <c r="D5" s="2"/>
      <c r="E5" s="2"/>
      <c r="F5" s="2"/>
      <c r="G5" s="2"/>
      <c r="H5" s="4"/>
      <c r="I5" s="3"/>
      <c r="J5" s="2"/>
      <c r="K5" s="2"/>
      <c r="L5" s="4"/>
      <c r="M5" s="2">
        <v>3</v>
      </c>
      <c r="N5" s="4">
        <v>2669731812.5700002</v>
      </c>
    </row>
    <row r="6" spans="1:14" x14ac:dyDescent="0.25">
      <c r="A6" s="2"/>
      <c r="B6" s="2" t="s">
        <v>30</v>
      </c>
      <c r="C6" s="2"/>
      <c r="D6" s="2"/>
      <c r="E6" s="2"/>
      <c r="F6" s="2"/>
      <c r="G6" s="2"/>
      <c r="H6" s="4"/>
      <c r="I6" s="3"/>
      <c r="J6" s="2"/>
      <c r="K6" s="2"/>
      <c r="L6" s="4"/>
      <c r="M6" s="2">
        <v>7</v>
      </c>
      <c r="N6" s="4">
        <v>7521352643.6399994</v>
      </c>
    </row>
    <row r="7" spans="1:14" x14ac:dyDescent="0.25">
      <c r="A7" s="2"/>
      <c r="B7" s="2" t="s">
        <v>31</v>
      </c>
      <c r="C7" s="2"/>
      <c r="D7" s="2"/>
      <c r="E7" s="2"/>
      <c r="F7" s="2"/>
      <c r="G7" s="2"/>
      <c r="H7" s="4"/>
      <c r="I7" s="3"/>
      <c r="J7" s="2"/>
      <c r="K7" s="2"/>
      <c r="L7" s="4"/>
      <c r="M7" s="2">
        <v>2</v>
      </c>
      <c r="N7" s="4">
        <v>1007044935.6800001</v>
      </c>
    </row>
    <row r="8" spans="1:14" x14ac:dyDescent="0.25">
      <c r="A8" s="2"/>
      <c r="B8" s="2" t="s">
        <v>32</v>
      </c>
      <c r="C8" s="2"/>
      <c r="D8" s="2"/>
      <c r="E8" s="2"/>
      <c r="F8" s="2"/>
      <c r="G8" s="2"/>
      <c r="H8" s="4"/>
      <c r="I8" s="3"/>
      <c r="J8" s="2"/>
      <c r="K8" s="2"/>
      <c r="L8" s="4"/>
      <c r="M8" s="2">
        <v>2</v>
      </c>
      <c r="N8" s="4">
        <v>1446713137.79</v>
      </c>
    </row>
    <row r="9" spans="1:14" x14ac:dyDescent="0.25">
      <c r="A9" s="2"/>
      <c r="B9" s="2" t="s">
        <v>33</v>
      </c>
      <c r="C9" s="2"/>
      <c r="D9" s="2"/>
      <c r="E9" s="2"/>
      <c r="F9" s="2"/>
      <c r="G9" s="2"/>
      <c r="H9" s="4"/>
      <c r="I9" s="3"/>
      <c r="J9" s="2"/>
      <c r="K9" s="2"/>
      <c r="L9" s="4"/>
      <c r="M9" s="2">
        <v>1</v>
      </c>
      <c r="N9" s="22">
        <v>492184577.72000003</v>
      </c>
    </row>
    <row r="10" spans="1:14" x14ac:dyDescent="0.25">
      <c r="A10" s="2"/>
      <c r="B10" s="2" t="s">
        <v>34</v>
      </c>
      <c r="C10" s="2"/>
      <c r="D10" s="2"/>
      <c r="E10" s="2"/>
      <c r="F10" s="2"/>
      <c r="G10" s="2"/>
      <c r="H10" s="4"/>
      <c r="I10" s="3"/>
      <c r="J10" s="2"/>
      <c r="K10" s="2"/>
      <c r="L10" s="4"/>
      <c r="M10" s="2">
        <v>1</v>
      </c>
      <c r="N10" s="4">
        <v>2712723000</v>
      </c>
    </row>
    <row r="11" spans="1:14" x14ac:dyDescent="0.25">
      <c r="A11" s="2"/>
      <c r="B11" s="2" t="s">
        <v>32</v>
      </c>
      <c r="C11" s="2"/>
      <c r="D11" s="2"/>
      <c r="E11" s="2"/>
      <c r="F11" s="2"/>
      <c r="G11" s="2"/>
      <c r="H11" s="4"/>
      <c r="I11" s="3"/>
      <c r="J11" s="2"/>
      <c r="K11" s="2"/>
      <c r="L11" s="4"/>
      <c r="M11" s="2">
        <v>3</v>
      </c>
      <c r="N11" s="4">
        <v>3758399135.48</v>
      </c>
    </row>
    <row r="12" spans="1:14" x14ac:dyDescent="0.25">
      <c r="A12" s="5"/>
      <c r="B12" s="6" t="s">
        <v>13</v>
      </c>
      <c r="C12" s="2">
        <v>165</v>
      </c>
      <c r="D12" s="2"/>
      <c r="E12" s="2"/>
      <c r="F12" s="2"/>
      <c r="G12" s="2">
        <v>165</v>
      </c>
      <c r="H12" s="4">
        <f>SUM(H4:H5)</f>
        <v>404.9</v>
      </c>
      <c r="I12" s="3"/>
      <c r="J12" s="2"/>
      <c r="K12" s="2"/>
      <c r="L12" s="2">
        <v>404.9</v>
      </c>
      <c r="M12" s="2">
        <v>3</v>
      </c>
      <c r="N12" s="4">
        <f>SUM(N5:N5)</f>
        <v>2669731812.5700002</v>
      </c>
    </row>
    <row r="13" spans="1:14" x14ac:dyDescent="0.25">
      <c r="L13" s="2"/>
      <c r="M13">
        <f>SUM(M5:M12)</f>
        <v>22</v>
      </c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"/>
  <sheetViews>
    <sheetView workbookViewId="0">
      <selection sqref="A1:XFD5"/>
    </sheetView>
  </sheetViews>
  <sheetFormatPr defaultRowHeight="15" x14ac:dyDescent="0.25"/>
  <cols>
    <col min="1" max="1" width="2.5703125" bestFit="1" customWidth="1"/>
    <col min="2" max="2" width="14.5703125" bestFit="1" customWidth="1"/>
    <col min="3" max="3" width="5" bestFit="1" customWidth="1"/>
    <col min="4" max="4" width="8.5703125" bestFit="1" customWidth="1"/>
    <col min="5" max="5" width="6" bestFit="1" customWidth="1"/>
    <col min="6" max="6" width="8.42578125" bestFit="1" customWidth="1"/>
    <col min="7" max="7" width="5.42578125" bestFit="1" customWidth="1"/>
    <col min="8" max="8" width="6.5703125" bestFit="1" customWidth="1"/>
    <col min="9" max="9" width="8.5703125" bestFit="1" customWidth="1"/>
    <col min="10" max="10" width="6" bestFit="1" customWidth="1"/>
    <col min="11" max="11" width="8.42578125" bestFit="1" customWidth="1"/>
    <col min="12" max="12" width="10" bestFit="1" customWidth="1"/>
    <col min="13" max="13" width="21.140625" bestFit="1" customWidth="1"/>
    <col min="14" max="14" width="26.85546875" bestFit="1" customWidth="1"/>
  </cols>
  <sheetData>
    <row r="1" spans="1:14" ht="57" customHeight="1" x14ac:dyDescent="0.25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 t="s">
        <v>1</v>
      </c>
      <c r="C2" s="19" t="s">
        <v>2</v>
      </c>
      <c r="D2" s="18"/>
      <c r="E2" s="18"/>
      <c r="F2" s="18"/>
      <c r="G2" s="18"/>
      <c r="H2" s="19" t="s">
        <v>3</v>
      </c>
      <c r="I2" s="18"/>
      <c r="J2" s="18"/>
      <c r="K2" s="18"/>
      <c r="L2" s="18"/>
      <c r="M2" s="20" t="s">
        <v>4</v>
      </c>
      <c r="N2" s="21" t="s">
        <v>5</v>
      </c>
    </row>
    <row r="3" spans="1:14" ht="22.5" x14ac:dyDescent="0.25">
      <c r="A3" s="18"/>
      <c r="B3" s="18"/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11</v>
      </c>
      <c r="M3" s="18"/>
      <c r="N3" s="18"/>
    </row>
    <row r="4" spans="1:14" ht="24.75" x14ac:dyDescent="0.25">
      <c r="A4" s="2">
        <v>1</v>
      </c>
      <c r="B4" s="2" t="s">
        <v>12</v>
      </c>
      <c r="C4" s="2">
        <v>198</v>
      </c>
      <c r="D4" s="2"/>
      <c r="E4" s="2"/>
      <c r="F4" s="2"/>
      <c r="G4" s="2">
        <v>198</v>
      </c>
      <c r="H4" s="3">
        <v>198</v>
      </c>
      <c r="I4" s="3"/>
      <c r="J4" s="2"/>
      <c r="K4" s="2"/>
      <c r="L4" s="4">
        <v>265.10000000000002</v>
      </c>
      <c r="M4" s="2"/>
      <c r="N4" s="4"/>
    </row>
    <row r="5" spans="1:14" x14ac:dyDescent="0.25">
      <c r="A5" s="5"/>
      <c r="B5" s="6" t="s">
        <v>13</v>
      </c>
      <c r="C5" s="2">
        <v>198</v>
      </c>
      <c r="D5" s="2"/>
      <c r="E5" s="2"/>
      <c r="F5" s="2"/>
      <c r="G5" s="2">
        <v>198</v>
      </c>
      <c r="H5" s="3">
        <v>198</v>
      </c>
      <c r="I5" s="3"/>
      <c r="J5" s="2"/>
      <c r="K5" s="2"/>
      <c r="L5" s="4">
        <f>SUM(L4:L4)</f>
        <v>265.10000000000002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"/>
  <sheetViews>
    <sheetView workbookViewId="0">
      <selection activeCell="N21" sqref="N21"/>
    </sheetView>
  </sheetViews>
  <sheetFormatPr defaultRowHeight="15" x14ac:dyDescent="0.25"/>
  <sheetData>
    <row r="1" spans="1:14" ht="57" customHeight="1" x14ac:dyDescent="0.25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 t="s">
        <v>1</v>
      </c>
      <c r="C2" s="19" t="s">
        <v>2</v>
      </c>
      <c r="D2" s="18"/>
      <c r="E2" s="18"/>
      <c r="F2" s="18"/>
      <c r="G2" s="18"/>
      <c r="H2" s="19" t="s">
        <v>3</v>
      </c>
      <c r="I2" s="18"/>
      <c r="J2" s="18"/>
      <c r="K2" s="18"/>
      <c r="L2" s="18"/>
      <c r="M2" s="20" t="s">
        <v>4</v>
      </c>
      <c r="N2" s="21" t="s">
        <v>5</v>
      </c>
    </row>
    <row r="3" spans="1:14" ht="22.5" x14ac:dyDescent="0.25">
      <c r="A3" s="18"/>
      <c r="B3" s="18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11</v>
      </c>
      <c r="M3" s="18"/>
      <c r="N3" s="18"/>
    </row>
    <row r="4" spans="1:14" ht="36.75" x14ac:dyDescent="0.25">
      <c r="A4" s="2">
        <v>1</v>
      </c>
      <c r="B4" s="2" t="s">
        <v>12</v>
      </c>
      <c r="C4" s="2">
        <v>207</v>
      </c>
      <c r="D4" s="2"/>
      <c r="E4" s="2"/>
      <c r="F4" s="2"/>
      <c r="G4" s="2">
        <v>207</v>
      </c>
      <c r="H4" s="3">
        <v>207</v>
      </c>
      <c r="I4" s="3"/>
      <c r="J4" s="2"/>
      <c r="K4" s="2"/>
      <c r="L4" s="4">
        <v>292.68</v>
      </c>
      <c r="M4" s="2"/>
      <c r="N4" s="4"/>
    </row>
    <row r="5" spans="1:14" x14ac:dyDescent="0.25">
      <c r="A5" s="5"/>
      <c r="B5" s="6" t="s">
        <v>13</v>
      </c>
      <c r="C5" s="2">
        <v>207</v>
      </c>
      <c r="D5" s="2"/>
      <c r="E5" s="2"/>
      <c r="F5" s="2"/>
      <c r="G5" s="2">
        <v>207</v>
      </c>
      <c r="H5" s="3">
        <v>207</v>
      </c>
      <c r="I5" s="3"/>
      <c r="J5" s="2"/>
      <c r="K5" s="2"/>
      <c r="L5" s="4">
        <f>SUM(L4:L4)</f>
        <v>292.68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workbookViewId="0">
      <selection activeCell="J29" sqref="J29"/>
    </sheetView>
  </sheetViews>
  <sheetFormatPr defaultRowHeight="15" x14ac:dyDescent="0.25"/>
  <sheetData>
    <row r="1" spans="1:14" ht="57" customHeight="1" x14ac:dyDescent="0.25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 t="s">
        <v>1</v>
      </c>
      <c r="C2" s="19" t="s">
        <v>2</v>
      </c>
      <c r="D2" s="18"/>
      <c r="E2" s="18"/>
      <c r="F2" s="18"/>
      <c r="G2" s="18"/>
      <c r="H2" s="19" t="s">
        <v>3</v>
      </c>
      <c r="I2" s="18"/>
      <c r="J2" s="18"/>
      <c r="K2" s="18"/>
      <c r="L2" s="18"/>
      <c r="M2" s="20" t="s">
        <v>4</v>
      </c>
      <c r="N2" s="21" t="s">
        <v>5</v>
      </c>
    </row>
    <row r="3" spans="1:14" ht="22.5" x14ac:dyDescent="0.25">
      <c r="A3" s="18"/>
      <c r="B3" s="18"/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11</v>
      </c>
      <c r="M3" s="18"/>
      <c r="N3" s="18"/>
    </row>
    <row r="4" spans="1:14" ht="36.75" x14ac:dyDescent="0.25">
      <c r="A4" s="2">
        <v>1</v>
      </c>
      <c r="B4" s="2" t="s">
        <v>12</v>
      </c>
      <c r="C4" s="2">
        <v>206</v>
      </c>
      <c r="D4" s="2"/>
      <c r="E4" s="2"/>
      <c r="F4" s="2"/>
      <c r="G4" s="2">
        <v>206</v>
      </c>
      <c r="H4" s="3">
        <v>206</v>
      </c>
      <c r="I4" s="3"/>
      <c r="J4" s="2"/>
      <c r="K4" s="2"/>
      <c r="L4" s="4">
        <v>52406.81</v>
      </c>
      <c r="M4" s="2">
        <v>5</v>
      </c>
      <c r="N4" s="4">
        <v>52099.97</v>
      </c>
    </row>
    <row r="5" spans="1:14" x14ac:dyDescent="0.25">
      <c r="A5" s="5"/>
      <c r="B5" s="6" t="s">
        <v>13</v>
      </c>
      <c r="C5" s="2">
        <v>206</v>
      </c>
      <c r="D5" s="2"/>
      <c r="E5" s="2"/>
      <c r="F5" s="2"/>
      <c r="G5" s="2">
        <v>206</v>
      </c>
      <c r="H5" s="2">
        <v>206</v>
      </c>
      <c r="I5" s="3"/>
      <c r="J5" s="2"/>
      <c r="K5" s="2"/>
      <c r="L5" s="4">
        <f>SUM(L4:L4)</f>
        <v>52406.81</v>
      </c>
      <c r="M5" s="2">
        <v>5</v>
      </c>
      <c r="N5" s="4">
        <v>52099.97</v>
      </c>
    </row>
    <row r="10" spans="1:14" x14ac:dyDescent="0.25">
      <c r="L10" s="10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"/>
  <sheetViews>
    <sheetView workbookViewId="0">
      <selection activeCell="L5" sqref="L5"/>
    </sheetView>
  </sheetViews>
  <sheetFormatPr defaultRowHeight="15" x14ac:dyDescent="0.25"/>
  <sheetData>
    <row r="1" spans="1:14" ht="57" customHeight="1" x14ac:dyDescent="0.25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 t="s">
        <v>1</v>
      </c>
      <c r="C2" s="19" t="s">
        <v>2</v>
      </c>
      <c r="D2" s="18"/>
      <c r="E2" s="18"/>
      <c r="F2" s="18"/>
      <c r="G2" s="18"/>
      <c r="H2" s="19" t="s">
        <v>3</v>
      </c>
      <c r="I2" s="18"/>
      <c r="J2" s="18"/>
      <c r="K2" s="18"/>
      <c r="L2" s="18"/>
      <c r="M2" s="20" t="s">
        <v>4</v>
      </c>
      <c r="N2" s="21" t="s">
        <v>5</v>
      </c>
    </row>
    <row r="3" spans="1:14" ht="22.5" x14ac:dyDescent="0.25">
      <c r="A3" s="18"/>
      <c r="B3" s="18"/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11</v>
      </c>
      <c r="M3" s="18"/>
      <c r="N3" s="18"/>
    </row>
    <row r="4" spans="1:14" ht="36.75" x14ac:dyDescent="0.25">
      <c r="A4" s="2">
        <v>1</v>
      </c>
      <c r="B4" s="2" t="s">
        <v>12</v>
      </c>
      <c r="C4" s="2">
        <v>161</v>
      </c>
      <c r="D4" s="2"/>
      <c r="E4" s="2"/>
      <c r="F4" s="2"/>
      <c r="G4" s="2">
        <v>161</v>
      </c>
      <c r="H4" s="3">
        <v>161</v>
      </c>
      <c r="I4" s="3"/>
      <c r="J4" s="2"/>
      <c r="K4" s="2"/>
      <c r="L4" s="4">
        <v>232.13</v>
      </c>
      <c r="M4" s="2"/>
      <c r="N4" s="4"/>
    </row>
    <row r="5" spans="1:14" x14ac:dyDescent="0.25">
      <c r="A5" s="5"/>
      <c r="B5" s="6" t="s">
        <v>13</v>
      </c>
      <c r="C5" s="2">
        <f>C4</f>
        <v>161</v>
      </c>
      <c r="D5" s="2"/>
      <c r="E5" s="2"/>
      <c r="F5" s="2"/>
      <c r="G5" s="2">
        <f>G4</f>
        <v>161</v>
      </c>
      <c r="H5" s="3">
        <f>H4</f>
        <v>161</v>
      </c>
      <c r="I5" s="3"/>
      <c r="J5" s="2"/>
      <c r="K5" s="2"/>
      <c r="L5" s="4">
        <f>SUM(L4:L4)</f>
        <v>232.13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"/>
  <sheetViews>
    <sheetView workbookViewId="0">
      <selection activeCell="A2" sqref="A1:N1048576"/>
    </sheetView>
  </sheetViews>
  <sheetFormatPr defaultRowHeight="15" x14ac:dyDescent="0.25"/>
  <sheetData>
    <row r="1" spans="1:14" ht="57" customHeight="1" x14ac:dyDescent="0.25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 t="s">
        <v>1</v>
      </c>
      <c r="C2" s="19" t="s">
        <v>2</v>
      </c>
      <c r="D2" s="18"/>
      <c r="E2" s="18"/>
      <c r="F2" s="18"/>
      <c r="G2" s="18"/>
      <c r="H2" s="19" t="s">
        <v>3</v>
      </c>
      <c r="I2" s="18"/>
      <c r="J2" s="18"/>
      <c r="K2" s="18"/>
      <c r="L2" s="18"/>
      <c r="M2" s="20" t="s">
        <v>4</v>
      </c>
      <c r="N2" s="21" t="s">
        <v>5</v>
      </c>
    </row>
    <row r="3" spans="1:14" ht="22.5" x14ac:dyDescent="0.25">
      <c r="A3" s="18"/>
      <c r="B3" s="18"/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11</v>
      </c>
      <c r="M3" s="18"/>
      <c r="N3" s="18"/>
    </row>
    <row r="4" spans="1:14" ht="36.75" x14ac:dyDescent="0.25">
      <c r="A4" s="2">
        <v>1</v>
      </c>
      <c r="B4" s="2" t="s">
        <v>12</v>
      </c>
      <c r="C4" s="2">
        <v>159</v>
      </c>
      <c r="D4" s="2"/>
      <c r="E4" s="2"/>
      <c r="F4" s="2"/>
      <c r="G4" s="2">
        <v>159</v>
      </c>
      <c r="H4" s="2">
        <v>159</v>
      </c>
      <c r="I4" s="3"/>
      <c r="J4" s="2"/>
      <c r="K4" s="2"/>
      <c r="L4" s="4">
        <v>257.43</v>
      </c>
      <c r="M4" s="2"/>
      <c r="N4" s="4"/>
    </row>
    <row r="5" spans="1:14" x14ac:dyDescent="0.25">
      <c r="A5" s="5"/>
      <c r="B5" s="6" t="s">
        <v>13</v>
      </c>
      <c r="C5" s="2">
        <v>159</v>
      </c>
      <c r="D5" s="2"/>
      <c r="E5" s="2"/>
      <c r="F5" s="2"/>
      <c r="G5" s="2">
        <v>159</v>
      </c>
      <c r="H5" s="2">
        <v>159</v>
      </c>
      <c r="I5" s="3"/>
      <c r="J5" s="2"/>
      <c r="K5" s="2"/>
      <c r="L5" s="4">
        <f>L4</f>
        <v>257.43</v>
      </c>
      <c r="M5" s="2"/>
      <c r="N5" s="4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9E2D-A859-459C-893F-6E9B6943E93A}">
  <dimension ref="A1:N6"/>
  <sheetViews>
    <sheetView workbookViewId="0">
      <selection activeCell="A2" sqref="A1:N1048576"/>
    </sheetView>
  </sheetViews>
  <sheetFormatPr defaultRowHeight="15" x14ac:dyDescent="0.25"/>
  <cols>
    <col min="14" max="14" width="10" bestFit="1" customWidth="1"/>
  </cols>
  <sheetData>
    <row r="1" spans="1:14" ht="18.75" x14ac:dyDescent="0.25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 t="s">
        <v>1</v>
      </c>
      <c r="C2" s="19" t="s">
        <v>2</v>
      </c>
      <c r="D2" s="18"/>
      <c r="E2" s="18"/>
      <c r="F2" s="18"/>
      <c r="G2" s="18"/>
      <c r="H2" s="19" t="s">
        <v>3</v>
      </c>
      <c r="I2" s="18"/>
      <c r="J2" s="18"/>
      <c r="K2" s="18"/>
      <c r="L2" s="18"/>
      <c r="M2" s="20" t="s">
        <v>4</v>
      </c>
      <c r="N2" s="21" t="s">
        <v>5</v>
      </c>
    </row>
    <row r="3" spans="1:14" ht="22.5" x14ac:dyDescent="0.25">
      <c r="A3" s="18"/>
      <c r="B3" s="18"/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11</v>
      </c>
      <c r="M3" s="18"/>
      <c r="N3" s="18"/>
    </row>
    <row r="4" spans="1:14" ht="36.75" x14ac:dyDescent="0.25">
      <c r="A4" s="2">
        <v>1</v>
      </c>
      <c r="B4" s="2" t="s">
        <v>12</v>
      </c>
      <c r="C4" s="2">
        <v>209</v>
      </c>
      <c r="D4" s="2"/>
      <c r="E4" s="2"/>
      <c r="F4" s="2"/>
      <c r="G4" s="2">
        <v>209</v>
      </c>
      <c r="H4" s="2">
        <v>209</v>
      </c>
      <c r="I4" s="3"/>
      <c r="J4" s="2"/>
      <c r="K4" s="2"/>
      <c r="L4" s="4">
        <v>320.08999999999997</v>
      </c>
      <c r="M4" s="2"/>
      <c r="N4" s="4"/>
    </row>
    <row r="5" spans="1:14" ht="36.75" x14ac:dyDescent="0.25">
      <c r="A5" s="2">
        <v>2</v>
      </c>
      <c r="B5" s="2" t="s">
        <v>21</v>
      </c>
      <c r="C5" s="2"/>
      <c r="D5" s="2"/>
      <c r="E5" s="2"/>
      <c r="F5" s="2"/>
      <c r="G5" s="2"/>
      <c r="H5" s="2"/>
      <c r="I5" s="3"/>
      <c r="J5" s="2"/>
      <c r="K5" s="2"/>
      <c r="L5" s="4"/>
      <c r="M5" s="2">
        <v>1</v>
      </c>
      <c r="N5" s="4">
        <v>9350000</v>
      </c>
    </row>
    <row r="6" spans="1:14" x14ac:dyDescent="0.25">
      <c r="A6" s="5"/>
      <c r="B6" s="6" t="s">
        <v>13</v>
      </c>
      <c r="C6" s="2">
        <v>209</v>
      </c>
      <c r="D6" s="2"/>
      <c r="E6" s="2"/>
      <c r="F6" s="2"/>
      <c r="G6" s="2">
        <v>209</v>
      </c>
      <c r="H6" s="2">
        <v>209</v>
      </c>
      <c r="I6" s="3"/>
      <c r="J6" s="2"/>
      <c r="K6" s="2"/>
      <c r="L6" s="4">
        <f>L4</f>
        <v>320.08999999999997</v>
      </c>
      <c r="M6" s="2">
        <v>1</v>
      </c>
      <c r="N6" s="4">
        <v>9350000</v>
      </c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3349-A90D-403A-B865-CCB5531822DA}">
  <dimension ref="A1:N5"/>
  <sheetViews>
    <sheetView workbookViewId="0">
      <selection activeCell="A2" sqref="A1:N1048576"/>
    </sheetView>
  </sheetViews>
  <sheetFormatPr defaultRowHeight="15" x14ac:dyDescent="0.25"/>
  <cols>
    <col min="14" max="14" width="10" bestFit="1" customWidth="1"/>
  </cols>
  <sheetData>
    <row r="1" spans="1:14" ht="18.75" x14ac:dyDescent="0.25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 t="s">
        <v>1</v>
      </c>
      <c r="C2" s="19" t="s">
        <v>2</v>
      </c>
      <c r="D2" s="18"/>
      <c r="E2" s="18"/>
      <c r="F2" s="18"/>
      <c r="G2" s="18"/>
      <c r="H2" s="19" t="s">
        <v>3</v>
      </c>
      <c r="I2" s="18"/>
      <c r="J2" s="18"/>
      <c r="K2" s="18"/>
      <c r="L2" s="18"/>
      <c r="M2" s="20" t="s">
        <v>4</v>
      </c>
      <c r="N2" s="21" t="s">
        <v>5</v>
      </c>
    </row>
    <row r="3" spans="1:14" ht="22.5" x14ac:dyDescent="0.25">
      <c r="A3" s="18"/>
      <c r="B3" s="18"/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11</v>
      </c>
      <c r="M3" s="18"/>
      <c r="N3" s="18"/>
    </row>
    <row r="4" spans="1:14" ht="36.75" x14ac:dyDescent="0.25">
      <c r="A4" s="2">
        <v>1</v>
      </c>
      <c r="B4" s="2" t="s">
        <v>12</v>
      </c>
      <c r="C4" s="2">
        <v>100</v>
      </c>
      <c r="D4" s="2"/>
      <c r="E4" s="2"/>
      <c r="F4" s="2"/>
      <c r="G4" s="2">
        <v>100</v>
      </c>
      <c r="H4" s="2">
        <v>213.31</v>
      </c>
      <c r="I4" s="3"/>
      <c r="J4" s="2"/>
      <c r="K4" s="2"/>
      <c r="L4" s="4">
        <v>213.31</v>
      </c>
      <c r="M4" s="2"/>
      <c r="N4" s="4"/>
    </row>
    <row r="5" spans="1:14" x14ac:dyDescent="0.25">
      <c r="A5" s="5"/>
      <c r="B5" s="6" t="s">
        <v>13</v>
      </c>
      <c r="C5" s="2">
        <v>100</v>
      </c>
      <c r="D5" s="2"/>
      <c r="E5" s="2"/>
      <c r="F5" s="2"/>
      <c r="G5" s="2">
        <v>100</v>
      </c>
      <c r="H5" s="2">
        <v>213.31</v>
      </c>
      <c r="I5" s="3"/>
      <c r="J5" s="2"/>
      <c r="K5" s="2"/>
      <c r="L5" s="4">
        <v>213.31</v>
      </c>
      <c r="M5" s="2"/>
      <c r="N5" s="4">
        <v>213.31</v>
      </c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20C1-70D7-4DB9-94FD-BE9D8503D490}">
  <dimension ref="A1:N10"/>
  <sheetViews>
    <sheetView workbookViewId="0">
      <selection activeCell="A2" sqref="A1:N1048576"/>
    </sheetView>
  </sheetViews>
  <sheetFormatPr defaultRowHeight="15" x14ac:dyDescent="0.25"/>
  <cols>
    <col min="2" max="2" width="15.42578125" customWidth="1"/>
    <col min="8" max="8" width="10.85546875" bestFit="1" customWidth="1"/>
    <col min="13" max="13" width="12.7109375" customWidth="1"/>
    <col min="14" max="14" width="14.28515625" customWidth="1"/>
  </cols>
  <sheetData>
    <row r="1" spans="1:14" ht="18.75" x14ac:dyDescent="0.25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 t="s">
        <v>1</v>
      </c>
      <c r="C2" s="19" t="s">
        <v>2</v>
      </c>
      <c r="D2" s="18"/>
      <c r="E2" s="18"/>
      <c r="F2" s="18"/>
      <c r="G2" s="18"/>
      <c r="H2" s="19" t="s">
        <v>3</v>
      </c>
      <c r="I2" s="18"/>
      <c r="J2" s="18"/>
      <c r="K2" s="18"/>
      <c r="L2" s="18"/>
      <c r="M2" s="20" t="s">
        <v>4</v>
      </c>
      <c r="N2" s="21" t="s">
        <v>5</v>
      </c>
    </row>
    <row r="3" spans="1:14" ht="22.5" x14ac:dyDescent="0.25">
      <c r="A3" s="18"/>
      <c r="B3" s="18"/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11</v>
      </c>
      <c r="M3" s="18"/>
      <c r="N3" s="18"/>
    </row>
    <row r="4" spans="1:14" ht="24.75" x14ac:dyDescent="0.25">
      <c r="A4" s="2">
        <v>1</v>
      </c>
      <c r="B4" s="2" t="s">
        <v>12</v>
      </c>
      <c r="C4" s="2">
        <v>165</v>
      </c>
      <c r="D4" s="2"/>
      <c r="E4" s="2"/>
      <c r="F4" s="2"/>
      <c r="G4" s="2">
        <v>165</v>
      </c>
      <c r="H4" s="2">
        <v>470.5</v>
      </c>
      <c r="I4" s="3"/>
      <c r="J4" s="2"/>
      <c r="K4" s="2"/>
      <c r="L4" s="2">
        <v>470.5</v>
      </c>
      <c r="M4" s="2"/>
      <c r="N4" s="4"/>
    </row>
    <row r="5" spans="1:14" x14ac:dyDescent="0.25">
      <c r="A5" s="2"/>
      <c r="B5" s="2" t="s">
        <v>24</v>
      </c>
      <c r="C5" s="2"/>
      <c r="D5" s="2"/>
      <c r="E5" s="2"/>
      <c r="F5" s="2"/>
      <c r="G5" s="2"/>
      <c r="H5" s="4"/>
      <c r="I5" s="3"/>
      <c r="J5" s="2"/>
      <c r="K5" s="2"/>
      <c r="L5" s="4"/>
      <c r="M5" s="2">
        <v>4</v>
      </c>
      <c r="N5" s="4">
        <v>19325.57</v>
      </c>
    </row>
    <row r="6" spans="1:14" x14ac:dyDescent="0.25">
      <c r="A6" s="2"/>
      <c r="B6" s="2" t="s">
        <v>25</v>
      </c>
      <c r="C6" s="2"/>
      <c r="D6" s="2"/>
      <c r="E6" s="2"/>
      <c r="F6" s="2"/>
      <c r="G6" s="2"/>
      <c r="H6" s="4"/>
      <c r="I6" s="3"/>
      <c r="J6" s="2"/>
      <c r="K6" s="2"/>
      <c r="L6" s="4"/>
      <c r="M6" s="2">
        <v>2</v>
      </c>
      <c r="N6" s="4">
        <v>5395266.9100000001</v>
      </c>
    </row>
    <row r="7" spans="1:14" x14ac:dyDescent="0.25">
      <c r="A7" s="2"/>
      <c r="B7" s="2" t="s">
        <v>26</v>
      </c>
      <c r="C7" s="2"/>
      <c r="D7" s="2"/>
      <c r="E7" s="2"/>
      <c r="F7" s="2"/>
      <c r="G7" s="2"/>
      <c r="H7" s="4"/>
      <c r="I7" s="3"/>
      <c r="J7" s="2"/>
      <c r="K7" s="2"/>
      <c r="L7" s="4"/>
      <c r="M7" s="2">
        <v>2</v>
      </c>
      <c r="N7" s="4">
        <v>4074833.18</v>
      </c>
    </row>
    <row r="8" spans="1:14" x14ac:dyDescent="0.25">
      <c r="A8" s="2"/>
      <c r="B8" s="2" t="s">
        <v>27</v>
      </c>
      <c r="C8" s="2"/>
      <c r="D8" s="2"/>
      <c r="E8" s="2"/>
      <c r="F8" s="2"/>
      <c r="G8" s="2"/>
      <c r="H8" s="4"/>
      <c r="I8" s="3"/>
      <c r="J8" s="2"/>
      <c r="K8" s="2"/>
      <c r="L8" s="4"/>
      <c r="M8" s="2">
        <v>1</v>
      </c>
      <c r="N8" s="4">
        <v>789881.32</v>
      </c>
    </row>
    <row r="9" spans="1:14" x14ac:dyDescent="0.25">
      <c r="A9" s="5"/>
      <c r="B9" s="6" t="s">
        <v>13</v>
      </c>
      <c r="C9" s="2">
        <v>165</v>
      </c>
      <c r="D9" s="2"/>
      <c r="E9" s="2"/>
      <c r="F9" s="2"/>
      <c r="G9" s="2">
        <v>165</v>
      </c>
      <c r="H9" s="4">
        <f>SUM(H4:H8)</f>
        <v>470.5</v>
      </c>
      <c r="I9" s="3"/>
      <c r="J9" s="2"/>
      <c r="K9" s="2"/>
      <c r="L9" s="2">
        <v>470.5</v>
      </c>
      <c r="M9" s="2">
        <v>9</v>
      </c>
      <c r="N9" s="4">
        <f>SUM(N5:N8)</f>
        <v>10279306.98</v>
      </c>
    </row>
    <row r="10" spans="1:14" x14ac:dyDescent="0.25">
      <c r="L10" s="2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01_2025</vt:lpstr>
      <vt:lpstr>02_2025</vt:lpstr>
      <vt:lpstr>03_2025</vt:lpstr>
      <vt:lpstr>04_2025</vt:lpstr>
      <vt:lpstr>05_2025</vt:lpstr>
      <vt:lpstr>06_2025</vt:lpstr>
      <vt:lpstr>07_2025</vt:lpstr>
      <vt:lpstr>08_2025</vt:lpstr>
      <vt:lpstr>09_2025</vt:lpstr>
      <vt:lpstr>10-1025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Бубновская Елена Викторовна</cp:lastModifiedBy>
  <dcterms:created xsi:type="dcterms:W3CDTF">2025-02-03T04:32:48Z</dcterms:created>
  <dcterms:modified xsi:type="dcterms:W3CDTF">2025-11-06T04:52:05Z</dcterms:modified>
</cp:coreProperties>
</file>